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odko\Desktop\папка для меню на сайт\"/>
    </mc:Choice>
  </mc:AlternateContent>
  <xr:revisionPtr revIDLastSave="0" documentId="8_{49EC0E05-EBC4-44C4-8E1A-F19976AFB511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начальная школа" sheetId="1" r:id="rId1"/>
    <sheet name="5-11 кл" sheetId="2" r:id="rId2"/>
    <sheet name="ОВЗ мл" sheetId="3" r:id="rId3"/>
    <sheet name="ОВЗ ст" sheetId="4" r:id="rId4"/>
    <sheet name="МиМ" sheetId="5" r:id="rId5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4" l="1"/>
  <c r="G27" i="4" s="1"/>
  <c r="F26" i="4"/>
  <c r="F27" i="4" s="1"/>
  <c r="E26" i="4"/>
  <c r="E27" i="4" s="1"/>
  <c r="D26" i="4"/>
  <c r="D27" i="4" s="1"/>
  <c r="C26" i="4"/>
  <c r="G18" i="4"/>
  <c r="F18" i="4"/>
  <c r="E18" i="4"/>
  <c r="D18" i="4"/>
  <c r="C18" i="4"/>
  <c r="G26" i="3" l="1"/>
  <c r="G27" i="3" s="1"/>
  <c r="F26" i="3"/>
  <c r="F27" i="3" s="1"/>
  <c r="E26" i="3"/>
  <c r="E27" i="3" s="1"/>
  <c r="D26" i="3"/>
  <c r="D27" i="3" s="1"/>
  <c r="C26" i="3"/>
  <c r="G18" i="3"/>
  <c r="F18" i="3"/>
  <c r="E18" i="3"/>
  <c r="D18" i="3"/>
  <c r="C18" i="3"/>
  <c r="G18" i="2" l="1"/>
  <c r="F18" i="2"/>
  <c r="E18" i="2"/>
  <c r="D18" i="2"/>
  <c r="C18" i="2"/>
</calcChain>
</file>

<file path=xl/sharedStrings.xml><?xml version="1.0" encoding="utf-8"?>
<sst xmlns="http://schemas.openxmlformats.org/spreadsheetml/2006/main" count="167" uniqueCount="65">
  <si>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</si>
  <si>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</si>
  <si>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</si>
  <si>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</si>
  <si>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</si>
  <si>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</si>
  <si>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</si>
  <si>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</si>
  <si>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</si>
  <si>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</si>
  <si>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</si>
  <si>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54-5к</t>
  </si>
  <si>
    <t xml:space="preserve">Каша вязкая молочная кукурузная </t>
  </si>
  <si>
    <t>гор.напиток</t>
  </si>
  <si>
    <t>54-4гн-2020</t>
  </si>
  <si>
    <t>Чай с молоком и сахаром</t>
  </si>
  <si>
    <t>хлеб</t>
  </si>
  <si>
    <t>Пром.</t>
  </si>
  <si>
    <t>Хлеб в ассортименте</t>
  </si>
  <si>
    <t>кисмол</t>
  </si>
  <si>
    <t>54-1з</t>
  </si>
  <si>
    <t>Сыр твердых сортов в нарезке</t>
  </si>
  <si>
    <t>фрукты</t>
  </si>
  <si>
    <t>Апельсин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</si>
  <si>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</si>
  <si>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</si>
  <si>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</si>
  <si>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</si>
  <si>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</si>
  <si>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</si>
  <si>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</si>
  <si>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</si>
  <si>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</si>
  <si>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Ккал</t>
  </si>
  <si>
    <t>54-2с-2020</t>
  </si>
  <si>
    <t>Рассольник домашний ( со сметаной)</t>
  </si>
  <si>
    <t>54-1г</t>
  </si>
  <si>
    <t>макароны отварные</t>
  </si>
  <si>
    <t>54-5м-2020</t>
  </si>
  <si>
    <t>Котлета из курицы</t>
  </si>
  <si>
    <t>Хлеб пшеничный</t>
  </si>
  <si>
    <t>54-7хн</t>
  </si>
  <si>
    <t>компот сухофрукты</t>
  </si>
  <si>
    <t>Итого за обед</t>
  </si>
  <si>
    <t>№ рецептуры</t>
  </si>
  <si>
    <t>Название блюда</t>
  </si>
  <si>
    <t>Масса</t>
  </si>
  <si>
    <t>(12-18лет)</t>
  </si>
  <si>
    <t>г.</t>
  </si>
  <si>
    <t>ккал</t>
  </si>
  <si>
    <t>завтрак</t>
  </si>
  <si>
    <t>54-4гн</t>
  </si>
  <si>
    <t>хлеб пшеничный</t>
  </si>
  <si>
    <t>итого за завтрак</t>
  </si>
  <si>
    <t>обед</t>
  </si>
  <si>
    <t>хлеб ржаной</t>
  </si>
  <si>
    <t>итого за день</t>
  </si>
  <si>
    <t>(7-11 лет)</t>
  </si>
  <si>
    <t>(12-18 лет)</t>
  </si>
  <si>
    <t xml:space="preserve">Итого </t>
  </si>
  <si>
    <t>Итого: 77 руб.</t>
  </si>
  <si>
    <t>Итого: 184,60 руб.</t>
  </si>
  <si>
    <t>Итого: 162,60 руб.</t>
  </si>
  <si>
    <t>Итого: 80 руб.</t>
  </si>
  <si>
    <t>Итого: 79,25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</si>
</sst>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4" xfId="0" applyBorder="1" applyProtection="1">
      <protection locked="0"/>
    </xf>
    <xf numFmtId="164" fontId="0" fillId="0" borderId="4" xfId="0" applyNumberFormat="1" applyBorder="1" applyProtection="1">
      <protection locked="0"/>
    </xf>
    <xf numFmtId="0" fontId="0" fillId="0" borderId="4" xfId="0" applyBorder="1"/>
    <xf numFmtId="0" fontId="1" fillId="0" borderId="4" xfId="0" applyFont="1" applyBorder="1" applyProtection="1">
      <protection locked="0"/>
    </xf>
    <xf numFmtId="0" fontId="0" fillId="0" borderId="13" xfId="0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8" xfId="0" applyFill="1" applyBorder="1"/>
    <xf numFmtId="0" fontId="0" fillId="0" borderId="9" xfId="0" applyFill="1" applyBorder="1"/>
    <xf numFmtId="0" fontId="0" fillId="0" borderId="0" xfId="0" applyFill="1" applyProtection="1">
      <protection locked="0"/>
    </xf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0" fontId="0" fillId="0" borderId="10" xfId="0" applyFill="1" applyBorder="1"/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0" fillId="0" borderId="11" xfId="0" applyFill="1" applyBorder="1"/>
    <xf numFmtId="0" fontId="0" fillId="0" borderId="12" xfId="0" applyFill="1" applyBorder="1" applyProtection="1">
      <protection locked="0"/>
    </xf>
    <xf numFmtId="0" fontId="1" fillId="0" borderId="13" xfId="0" applyFont="1" applyFill="1" applyBorder="1" applyProtection="1">
      <protection locked="0"/>
    </xf>
    <xf numFmtId="164" fontId="0" fillId="0" borderId="0" xfId="0" applyNumberFormat="1" applyFill="1" applyProtection="1">
      <protection locked="0"/>
    </xf>
    <xf numFmtId="2" fontId="0" fillId="0" borderId="13" xfId="0" applyNumberFormat="1" applyFill="1" applyBorder="1" applyProtection="1">
      <protection locked="0"/>
    </xf>
    <xf numFmtId="164" fontId="0" fillId="0" borderId="13" xfId="0" applyNumberFormat="1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1" fontId="0" fillId="0" borderId="14" xfId="0" applyNumberFormat="1" applyFill="1" applyBorder="1" applyProtection="1">
      <protection locked="0"/>
    </xf>
    <xf numFmtId="0" fontId="0" fillId="0" borderId="12" xfId="0" applyFill="1" applyBorder="1" applyAlignment="1" applyProtection="1">
      <alignment wrapText="1"/>
      <protection locked="0"/>
    </xf>
    <xf numFmtId="1" fontId="0" fillId="0" borderId="12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0" fontId="0" fillId="0" borderId="13" xfId="0" applyFill="1" applyBorder="1"/>
    <xf numFmtId="0" fontId="0" fillId="0" borderId="16" xfId="0" applyFill="1" applyBorder="1" applyProtection="1">
      <protection locked="0"/>
    </xf>
    <xf numFmtId="0" fontId="1" fillId="0" borderId="4" xfId="0" applyFont="1" applyBorder="1"/>
    <xf numFmtId="164" fontId="0" fillId="0" borderId="0" xfId="0" applyNumberFormat="1"/>
    <xf numFmtId="164" fontId="0" fillId="0" borderId="4" xfId="0" applyNumberFormat="1" applyBorder="1"/>
    <xf numFmtId="0" fontId="1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0" xfId="0" applyBorder="1"/>
    <xf numFmtId="0" fontId="0" fillId="0" borderId="20" xfId="0" applyBorder="1"/>
    <xf numFmtId="164" fontId="0" fillId="0" borderId="0" xfId="0" applyNumberFormat="1" applyBorder="1"/>
    <xf numFmtId="164" fontId="0" fillId="0" borderId="20" xfId="0" applyNumberFormat="1" applyBorder="1"/>
    <xf numFmtId="164" fontId="0" fillId="0" borderId="21" xfId="0" applyNumberFormat="1" applyBorder="1"/>
    <xf numFmtId="164" fontId="0" fillId="0" borderId="22" xfId="0" applyNumberFormat="1" applyBorder="1"/>
    <xf numFmtId="164" fontId="0" fillId="0" borderId="18" xfId="0" applyNumberFormat="1" applyBorder="1"/>
    <xf numFmtId="164" fontId="0" fillId="0" borderId="19" xfId="0" applyNumberFormat="1" applyBorder="1"/>
    <xf numFmtId="0" fontId="0" fillId="0" borderId="1" xfId="0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applyBorder="1"/>
    <xf numFmtId="0" fontId="0" fillId="0" borderId="3" xfId="0" applyBorder="1"/>
    <xf numFmtId="164" fontId="0" fillId="0" borderId="1" xfId="0" applyNumberFormat="1" applyBorder="1"/>
    <xf numFmtId="0" fontId="0" fillId="0" borderId="16" xfId="0" applyBorder="1"/>
    <xf numFmtId="164" fontId="0" fillId="0" borderId="17" xfId="0" applyNumberFormat="1" applyBorder="1"/>
    <xf numFmtId="0" fontId="0" fillId="0" borderId="17" xfId="0" applyBorder="1"/>
    <xf numFmtId="164" fontId="0" fillId="0" borderId="16" xfId="0" applyNumberFormat="1" applyBorder="1"/>
    <xf numFmtId="164" fontId="0" fillId="0" borderId="13" xfId="0" applyNumberFormat="1" applyBorder="1"/>
    <xf numFmtId="0" fontId="1" fillId="0" borderId="3" xfId="0" applyFont="1" applyBorder="1"/>
    <xf numFmtId="0" fontId="1" fillId="0" borderId="20" xfId="0" applyFont="1" applyBorder="1"/>
    <xf numFmtId="0" fontId="1" fillId="0" borderId="22" xfId="0" applyFont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1" fillId="0" borderId="16" xfId="0" applyFont="1" applyBorder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23" xfId="0" applyNumberFormat="1" applyFill="1" applyBorder="1" applyAlignment="1" applyProtection="1">
      <alignment horizontal="center"/>
      <protection locked="0"/>
    </xf>
    <xf numFmtId="1" fontId="0" fillId="0" borderId="24" xfId="0" applyNumberFormat="1" applyFill="1" applyBorder="1" applyAlignment="1" applyProtection="1">
      <alignment horizontal="center"/>
      <protection locked="0"/>
    </xf>
    <xf numFmtId="1" fontId="0" fillId="0" borderId="25" xfId="0" applyNumberFormat="1" applyFill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289560</xdr:colOff>
      <xdr:row>0</xdr:row>
      <xdr:rowOff>83820</xdr:rowOff>
    </xdr:from>
    <xdr:to>
      <xdr:col>9</xdr:col>
      <xdr:colOff>720852</xdr:colOff>
      <xdr:row>8</xdr:row>
      <xdr:rowOff>135636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25864F0E-CE17-4D6A-8783-36F799755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01540" y="83820"/>
          <a:ext cx="3380232" cy="15148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1905000</xdr:colOff>
      <xdr:row>0</xdr:row>
      <xdr:rowOff>30480</xdr:rowOff>
    </xdr:from>
    <xdr:to>
      <xdr:col>7</xdr:col>
      <xdr:colOff>19812</xdr:colOff>
      <xdr:row>8</xdr:row>
      <xdr:rowOff>82296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2E2BE89E-13BE-4801-A3B2-D6FFBBF7DF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0" y="30480"/>
          <a:ext cx="3380232" cy="15148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2125980</xdr:colOff>
      <xdr:row>0</xdr:row>
      <xdr:rowOff>0</xdr:rowOff>
    </xdr:from>
    <xdr:to>
      <xdr:col>6</xdr:col>
      <xdr:colOff>606552</xdr:colOff>
      <xdr:row>8</xdr:row>
      <xdr:rowOff>51816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9E2BADD-995A-4013-AA45-75D86F1341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5580" y="0"/>
          <a:ext cx="3380232" cy="15148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2110740</xdr:colOff>
      <xdr:row>0</xdr:row>
      <xdr:rowOff>30480</xdr:rowOff>
    </xdr:from>
    <xdr:to>
      <xdr:col>7</xdr:col>
      <xdr:colOff>12192</xdr:colOff>
      <xdr:row>8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47B877-D170-435F-B414-B5402DFD03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0340" y="30480"/>
          <a:ext cx="3380232" cy="15148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1059180</xdr:colOff>
      <xdr:row>0</xdr:row>
      <xdr:rowOff>30480</xdr:rowOff>
    </xdr:from>
    <xdr:to>
      <xdr:col>7</xdr:col>
      <xdr:colOff>4572</xdr:colOff>
      <xdr:row>8</xdr:row>
      <xdr:rowOff>82296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BFE2D830-E44E-457A-A5C9-F6640D1342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8780" y="30480"/>
          <a:ext cx="3380232" cy="15148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J28"/>
  <sheetViews>
    <sheetView workbookViewId="0">
      <selection activeCell="A10" sqref="A10:XFD11"/>
    </sheetView>
  </sheetViews>
  <sheetFormatPr defaultRowHeight="14.4" x14ac:dyDescent="0.3"/>
  <cols>
    <col min="2" max="2" width="13.44140625" customWidth="1"/>
    <col min="3" max="3" width="10.44140625" customWidth="1"/>
    <col min="4" max="4" width="31.5546875" customWidth="1"/>
    <col min="8" max="8" width="7.44140625" customWidth="1"/>
    <col min="10" max="10" width="10.6640625" customWidth="1"/>
  </cols>
  <sheetData>
    <row r="9" spans="1:10" ht="15" thickBot="1" x14ac:dyDescent="0.35"/>
    <row r="10" spans="1:10" ht="15" thickBot="1" x14ac:dyDescent="0.35">
      <c r="A10" s="6" t="s">
        <v>0</v>
      </c>
      <c r="B10" s="7" t="s">
        <v>1</v>
      </c>
      <c r="C10" s="8" t="s">
        <v>2</v>
      </c>
      <c r="D10" s="9" t="s">
        <v>3</v>
      </c>
      <c r="E10" s="9" t="s">
        <v>4</v>
      </c>
      <c r="F10" s="9" t="s">
        <v>5</v>
      </c>
      <c r="G10" s="9" t="s">
        <v>33</v>
      </c>
      <c r="H10" s="9" t="s">
        <v>6</v>
      </c>
      <c r="I10" s="9" t="s">
        <v>7</v>
      </c>
      <c r="J10" s="9" t="s">
        <v>8</v>
      </c>
    </row>
    <row r="11" spans="1:10" x14ac:dyDescent="0.3">
      <c r="A11" s="10" t="s">
        <v>9</v>
      </c>
      <c r="B11" s="11" t="s">
        <v>10</v>
      </c>
      <c r="C11" s="12" t="s">
        <v>11</v>
      </c>
      <c r="D11" s="13" t="s">
        <v>12</v>
      </c>
      <c r="E11" s="13">
        <v>200</v>
      </c>
      <c r="F11" s="14">
        <v>25</v>
      </c>
      <c r="G11" s="15">
        <v>275.89999999999998</v>
      </c>
      <c r="H11" s="13">
        <v>6.9</v>
      </c>
      <c r="I11" s="13">
        <v>8.8000000000000007</v>
      </c>
      <c r="J11" s="13">
        <v>42.3</v>
      </c>
    </row>
    <row r="12" spans="1:10" x14ac:dyDescent="0.3">
      <c r="A12" s="16"/>
      <c r="B12" s="17" t="s">
        <v>13</v>
      </c>
      <c r="C12" s="18" t="s">
        <v>14</v>
      </c>
      <c r="D12" s="19" t="s">
        <v>15</v>
      </c>
      <c r="E12" s="15">
        <v>200</v>
      </c>
      <c r="F12" s="14">
        <v>10</v>
      </c>
      <c r="G12" s="15">
        <v>50.9</v>
      </c>
      <c r="H12" s="13">
        <v>1.6</v>
      </c>
      <c r="I12" s="13">
        <v>1.1000000000000001</v>
      </c>
      <c r="J12" s="13">
        <v>8.6</v>
      </c>
    </row>
    <row r="13" spans="1:10" x14ac:dyDescent="0.3">
      <c r="A13" s="16"/>
      <c r="B13" s="17" t="s">
        <v>16</v>
      </c>
      <c r="C13" s="18" t="s">
        <v>17</v>
      </c>
      <c r="D13" s="19" t="s">
        <v>18</v>
      </c>
      <c r="E13" s="15">
        <v>30</v>
      </c>
      <c r="F13" s="14">
        <v>2</v>
      </c>
      <c r="G13" s="15">
        <v>75</v>
      </c>
      <c r="H13" s="13">
        <v>2.1</v>
      </c>
      <c r="I13" s="13">
        <v>0.9</v>
      </c>
      <c r="J13" s="13">
        <v>15.5</v>
      </c>
    </row>
    <row r="14" spans="1:10" x14ac:dyDescent="0.3">
      <c r="A14" s="16"/>
      <c r="B14" s="13" t="s">
        <v>19</v>
      </c>
      <c r="C14" s="12" t="s">
        <v>20</v>
      </c>
      <c r="D14" s="13" t="s">
        <v>21</v>
      </c>
      <c r="E14" s="13">
        <v>30</v>
      </c>
      <c r="F14" s="14">
        <v>10</v>
      </c>
      <c r="G14" s="15">
        <v>107.5</v>
      </c>
      <c r="H14" s="13">
        <v>7</v>
      </c>
      <c r="I14" s="13">
        <v>8.9</v>
      </c>
      <c r="J14" s="13">
        <v>0</v>
      </c>
    </row>
    <row r="15" spans="1:10" ht="15" thickBot="1" x14ac:dyDescent="0.35">
      <c r="A15" s="20"/>
      <c r="B15" s="21" t="s">
        <v>22</v>
      </c>
      <c r="C15" s="12" t="s">
        <v>17</v>
      </c>
      <c r="D15" s="13" t="s">
        <v>23</v>
      </c>
      <c r="E15" s="13">
        <v>150</v>
      </c>
      <c r="F15" s="14">
        <v>23</v>
      </c>
      <c r="G15" s="15">
        <v>37.799999999999997</v>
      </c>
      <c r="H15" s="13">
        <v>0.9</v>
      </c>
      <c r="I15" s="13">
        <v>0.2</v>
      </c>
      <c r="J15" s="13">
        <v>8.1</v>
      </c>
    </row>
    <row r="16" spans="1:10" x14ac:dyDescent="0.3">
      <c r="A16" s="10" t="s">
        <v>24</v>
      </c>
      <c r="B16" s="11" t="s">
        <v>22</v>
      </c>
      <c r="C16" s="13"/>
      <c r="D16" s="22"/>
      <c r="E16" s="23"/>
      <c r="F16" s="24"/>
      <c r="G16" s="25"/>
      <c r="H16" s="25"/>
      <c r="I16" s="25"/>
      <c r="J16" s="25"/>
    </row>
    <row r="17" spans="1:10" x14ac:dyDescent="0.3">
      <c r="A17" s="16"/>
      <c r="B17" s="13"/>
      <c r="C17" s="13"/>
      <c r="D17" s="26"/>
      <c r="E17" s="27"/>
      <c r="F17" s="14"/>
      <c r="G17" s="27"/>
      <c r="H17" s="27"/>
      <c r="I17" s="27"/>
      <c r="J17" s="28"/>
    </row>
    <row r="18" spans="1:10" ht="15" thickBot="1" x14ac:dyDescent="0.35">
      <c r="A18" s="20"/>
      <c r="B18" s="21"/>
      <c r="C18" s="21"/>
      <c r="D18" s="29"/>
      <c r="E18" s="30"/>
      <c r="F18" s="31"/>
      <c r="G18" s="30"/>
      <c r="H18" s="30"/>
      <c r="I18" s="30"/>
      <c r="J18" s="32"/>
    </row>
    <row r="19" spans="1:10" x14ac:dyDescent="0.3">
      <c r="A19" s="16" t="s">
        <v>25</v>
      </c>
      <c r="B19" s="33" t="s">
        <v>26</v>
      </c>
      <c r="C19" s="13"/>
      <c r="D19" s="19"/>
      <c r="E19" s="23"/>
      <c r="F19" s="23"/>
      <c r="G19" s="23"/>
      <c r="H19" s="23"/>
      <c r="I19" s="23"/>
      <c r="J19" s="15"/>
    </row>
    <row r="20" spans="1:10" x14ac:dyDescent="0.3">
      <c r="A20" s="16"/>
      <c r="B20" s="17" t="s">
        <v>27</v>
      </c>
      <c r="C20" s="13"/>
      <c r="D20" s="19"/>
      <c r="E20" s="15"/>
      <c r="F20" s="15"/>
      <c r="G20" s="15"/>
      <c r="H20" s="15"/>
      <c r="I20" s="15"/>
      <c r="J20" s="15"/>
    </row>
    <row r="21" spans="1:10" x14ac:dyDescent="0.3">
      <c r="A21" s="16"/>
      <c r="B21" s="17" t="s">
        <v>28</v>
      </c>
      <c r="C21" s="13"/>
      <c r="D21" s="19"/>
      <c r="E21" s="15"/>
      <c r="F21" s="15"/>
      <c r="G21" s="15"/>
      <c r="H21" s="15"/>
      <c r="I21" s="15"/>
      <c r="J21" s="15"/>
    </row>
    <row r="22" spans="1:10" x14ac:dyDescent="0.3">
      <c r="A22" s="16"/>
      <c r="B22" s="17" t="s">
        <v>29</v>
      </c>
      <c r="C22" s="13"/>
      <c r="D22" s="19"/>
      <c r="E22" s="15"/>
      <c r="F22" s="15"/>
      <c r="G22" s="15"/>
      <c r="H22" s="15"/>
      <c r="I22" s="15"/>
      <c r="J22" s="15"/>
    </row>
    <row r="23" spans="1:10" x14ac:dyDescent="0.3">
      <c r="A23" s="16"/>
      <c r="B23" s="17" t="s">
        <v>30</v>
      </c>
      <c r="C23" s="13"/>
      <c r="D23" s="19"/>
      <c r="E23" s="15"/>
      <c r="F23" s="15"/>
      <c r="G23" s="15"/>
      <c r="H23" s="15"/>
      <c r="I23" s="15"/>
      <c r="J23" s="15"/>
    </row>
    <row r="24" spans="1:10" x14ac:dyDescent="0.3">
      <c r="A24" s="16"/>
      <c r="B24" s="17" t="s">
        <v>31</v>
      </c>
      <c r="C24" s="13"/>
      <c r="D24" s="19"/>
      <c r="E24" s="15"/>
      <c r="F24" s="14"/>
      <c r="G24" s="15"/>
      <c r="H24" s="15"/>
      <c r="I24" s="15"/>
      <c r="J24" s="15"/>
    </row>
    <row r="25" spans="1:10" x14ac:dyDescent="0.3">
      <c r="A25" s="16"/>
      <c r="B25" s="17" t="s">
        <v>32</v>
      </c>
      <c r="C25" s="13"/>
      <c r="D25" s="19"/>
      <c r="E25" s="15"/>
      <c r="F25" s="14"/>
      <c r="G25" s="15"/>
      <c r="H25" s="15"/>
      <c r="I25" s="15"/>
      <c r="J25" s="15"/>
    </row>
    <row r="26" spans="1:10" x14ac:dyDescent="0.3">
      <c r="A26" s="16"/>
      <c r="B26" s="34"/>
      <c r="C26" s="34"/>
      <c r="D26" s="19"/>
      <c r="E26" s="15"/>
      <c r="F26" s="14"/>
      <c r="G26" s="15"/>
      <c r="H26" s="15"/>
      <c r="I26" s="15"/>
      <c r="J26" s="15"/>
    </row>
    <row r="27" spans="1:10" ht="15" thickBot="1" x14ac:dyDescent="0.35">
      <c r="A27" s="20"/>
      <c r="B27" s="21"/>
      <c r="C27" s="21"/>
      <c r="D27" s="29"/>
      <c r="E27" s="30"/>
      <c r="F27" s="31"/>
      <c r="G27" s="30"/>
      <c r="H27" s="30"/>
      <c r="I27" s="30"/>
      <c r="J27" s="32"/>
    </row>
    <row r="28" spans="1:10" ht="15" thickBot="1" x14ac:dyDescent="0.35">
      <c r="A28" s="67"/>
      <c r="B28" s="68"/>
      <c r="C28" s="68"/>
      <c r="D28" s="69"/>
      <c r="E28" s="70" t="s">
        <v>64</v>
      </c>
      <c r="F28" s="71"/>
      <c r="G28" s="71"/>
      <c r="H28" s="71"/>
      <c r="I28" s="71"/>
      <c r="J28" s="72"/>
    </row>
  </sheetData>
  <mergeCells count="1">
    <mergeCell ref="E28:J28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8F806-8AA2-4627-9DFB-4559D1AB204B}">
  <dimension ref="A10:G19"/>
  <sheetViews>
    <sheetView workbookViewId="0">
      <selection activeCell="I21" sqref="I21"/>
    </sheetView>
  </sheetViews>
  <sheetFormatPr defaultRowHeight="14.4" x14ac:dyDescent="0.3"/>
  <cols>
    <col min="2" max="2" width="32.33203125" customWidth="1"/>
  </cols>
  <sheetData>
    <row r="10" spans="1:7" x14ac:dyDescent="0.3">
      <c r="A10" s="3" t="s">
        <v>44</v>
      </c>
      <c r="B10" s="3" t="s">
        <v>45</v>
      </c>
      <c r="C10" s="3" t="s">
        <v>46</v>
      </c>
      <c r="D10" s="3" t="s">
        <v>6</v>
      </c>
      <c r="E10" s="3" t="s">
        <v>7</v>
      </c>
      <c r="F10" s="3" t="s">
        <v>8</v>
      </c>
      <c r="G10" s="3" t="s">
        <v>33</v>
      </c>
    </row>
    <row r="11" spans="1:7" x14ac:dyDescent="0.3">
      <c r="A11" s="3" t="s">
        <v>47</v>
      </c>
      <c r="B11" s="35"/>
      <c r="C11" s="3" t="s">
        <v>48</v>
      </c>
      <c r="D11" s="3" t="s">
        <v>48</v>
      </c>
      <c r="E11" s="3" t="s">
        <v>48</v>
      </c>
      <c r="F11" s="3" t="s">
        <v>48</v>
      </c>
      <c r="G11" s="3" t="s">
        <v>49</v>
      </c>
    </row>
    <row r="12" spans="1:7" x14ac:dyDescent="0.3">
      <c r="A12" s="3" t="s">
        <v>34</v>
      </c>
      <c r="B12" s="35" t="s">
        <v>35</v>
      </c>
      <c r="C12" s="37">
        <v>250</v>
      </c>
      <c r="D12" s="37">
        <v>2</v>
      </c>
      <c r="E12" s="37">
        <v>4.9000000000000004</v>
      </c>
      <c r="F12" s="37">
        <v>13.3</v>
      </c>
      <c r="G12" s="37">
        <v>105</v>
      </c>
    </row>
    <row r="13" spans="1:7" x14ac:dyDescent="0.3">
      <c r="A13" s="3" t="s">
        <v>36</v>
      </c>
      <c r="B13" s="35" t="s">
        <v>37</v>
      </c>
      <c r="C13" s="37">
        <v>150</v>
      </c>
      <c r="D13" s="37">
        <v>5.3</v>
      </c>
      <c r="E13" s="37">
        <v>4.9000000000000004</v>
      </c>
      <c r="F13" s="37">
        <v>32.799999999999997</v>
      </c>
      <c r="G13" s="37">
        <v>196.8</v>
      </c>
    </row>
    <row r="14" spans="1:7" x14ac:dyDescent="0.3">
      <c r="A14" s="3" t="s">
        <v>38</v>
      </c>
      <c r="B14" s="35" t="s">
        <v>39</v>
      </c>
      <c r="C14" s="37">
        <v>120</v>
      </c>
      <c r="D14" s="37">
        <v>19.3</v>
      </c>
      <c r="E14" s="37">
        <v>4.8</v>
      </c>
      <c r="F14" s="37">
        <v>12.5</v>
      </c>
      <c r="G14" s="37">
        <v>171</v>
      </c>
    </row>
    <row r="15" spans="1:7" x14ac:dyDescent="0.3">
      <c r="A15" s="1" t="s">
        <v>17</v>
      </c>
      <c r="B15" s="4" t="s">
        <v>40</v>
      </c>
      <c r="C15" s="2">
        <v>30</v>
      </c>
      <c r="D15" s="2">
        <v>2.1</v>
      </c>
      <c r="E15" s="2">
        <v>0.9</v>
      </c>
      <c r="F15" s="2">
        <v>15.5</v>
      </c>
      <c r="G15" s="2">
        <v>75</v>
      </c>
    </row>
    <row r="16" spans="1:7" x14ac:dyDescent="0.3">
      <c r="A16" s="3" t="s">
        <v>41</v>
      </c>
      <c r="B16" s="35" t="s">
        <v>42</v>
      </c>
      <c r="C16" s="37">
        <v>200</v>
      </c>
      <c r="D16" s="37">
        <v>0.6</v>
      </c>
      <c r="E16" s="37">
        <v>0</v>
      </c>
      <c r="F16" s="37">
        <v>22.7</v>
      </c>
      <c r="G16" s="37">
        <v>93.2</v>
      </c>
    </row>
    <row r="17" spans="1:7" x14ac:dyDescent="0.3">
      <c r="A17" s="3"/>
      <c r="B17" s="35"/>
      <c r="C17" s="37"/>
      <c r="D17" s="37"/>
      <c r="E17" s="37"/>
      <c r="F17" s="37"/>
      <c r="G17" s="37"/>
    </row>
    <row r="18" spans="1:7" ht="15" thickBot="1" x14ac:dyDescent="0.35">
      <c r="A18" s="3"/>
      <c r="B18" s="35" t="s">
        <v>43</v>
      </c>
      <c r="C18" s="58">
        <f>SUM(C12:C17)</f>
        <v>750</v>
      </c>
      <c r="D18" s="58">
        <f>SUM(D12:D17)</f>
        <v>29.300000000000004</v>
      </c>
      <c r="E18" s="58">
        <f>SUM(E12:E17)</f>
        <v>15.500000000000002</v>
      </c>
      <c r="F18" s="58">
        <f>SUM(F12:F17)</f>
        <v>96.8</v>
      </c>
      <c r="G18" s="58">
        <f>SUM(G12:G17)</f>
        <v>641</v>
      </c>
    </row>
    <row r="19" spans="1:7" ht="15" thickBot="1" x14ac:dyDescent="0.35">
      <c r="C19" s="73" t="s">
        <v>63</v>
      </c>
      <c r="D19" s="74"/>
      <c r="E19" s="74"/>
      <c r="F19" s="74"/>
      <c r="G19" s="75"/>
    </row>
  </sheetData>
  <mergeCells count="1">
    <mergeCell ref="C19:G19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98A7B-0013-4567-B59B-F2D2A1476F93}">
  <dimension ref="A10:G28"/>
  <sheetViews>
    <sheetView workbookViewId="0">
      <selection activeCell="E5" sqref="E5"/>
    </sheetView>
  </sheetViews>
  <sheetFormatPr defaultRowHeight="14.4" x14ac:dyDescent="0.3"/>
  <cols>
    <col min="2" max="2" width="35.88671875" customWidth="1"/>
  </cols>
  <sheetData>
    <row r="10" spans="1:7" x14ac:dyDescent="0.3">
      <c r="A10" s="55" t="s">
        <v>44</v>
      </c>
      <c r="B10" s="40" t="s">
        <v>45</v>
      </c>
      <c r="C10" s="39" t="s">
        <v>46</v>
      </c>
      <c r="D10" s="55" t="s">
        <v>6</v>
      </c>
      <c r="E10" s="39" t="s">
        <v>7</v>
      </c>
      <c r="F10" s="55" t="s">
        <v>8</v>
      </c>
      <c r="G10" s="40" t="s">
        <v>33</v>
      </c>
    </row>
    <row r="11" spans="1:7" x14ac:dyDescent="0.3">
      <c r="A11" s="3" t="s">
        <v>57</v>
      </c>
      <c r="B11" s="60"/>
      <c r="C11" s="52" t="s">
        <v>48</v>
      </c>
      <c r="D11" s="3" t="s">
        <v>48</v>
      </c>
      <c r="E11" s="52" t="s">
        <v>48</v>
      </c>
      <c r="F11" s="3" t="s">
        <v>48</v>
      </c>
      <c r="G11" s="53" t="s">
        <v>49</v>
      </c>
    </row>
    <row r="12" spans="1:7" x14ac:dyDescent="0.3">
      <c r="A12" s="57"/>
      <c r="B12" s="61" t="s">
        <v>50</v>
      </c>
      <c r="C12" s="43"/>
      <c r="D12" s="56"/>
      <c r="E12" s="43"/>
      <c r="F12" s="56"/>
      <c r="G12" s="44"/>
    </row>
    <row r="13" spans="1:7" x14ac:dyDescent="0.3">
      <c r="A13" s="3" t="s">
        <v>20</v>
      </c>
      <c r="B13" s="53" t="s">
        <v>21</v>
      </c>
      <c r="C13" s="52">
        <v>30</v>
      </c>
      <c r="D13" s="3">
        <v>7</v>
      </c>
      <c r="E13" s="52">
        <v>8.9</v>
      </c>
      <c r="F13" s="3">
        <v>0</v>
      </c>
      <c r="G13" s="53">
        <v>107.5</v>
      </c>
    </row>
    <row r="14" spans="1:7" x14ac:dyDescent="0.3">
      <c r="A14" s="57" t="s">
        <v>11</v>
      </c>
      <c r="B14" s="42" t="s">
        <v>12</v>
      </c>
      <c r="C14" s="41">
        <v>250</v>
      </c>
      <c r="D14" s="57">
        <v>6.9</v>
      </c>
      <c r="E14" s="41">
        <v>8.8000000000000007</v>
      </c>
      <c r="F14" s="57">
        <v>42.3</v>
      </c>
      <c r="G14" s="42">
        <v>275.7</v>
      </c>
    </row>
    <row r="15" spans="1:7" x14ac:dyDescent="0.3">
      <c r="A15" s="55" t="s">
        <v>51</v>
      </c>
      <c r="B15" s="40" t="s">
        <v>15</v>
      </c>
      <c r="C15" s="39">
        <v>200</v>
      </c>
      <c r="D15" s="55">
        <v>1.6</v>
      </c>
      <c r="E15" s="39">
        <v>1.1000000000000001</v>
      </c>
      <c r="F15" s="55">
        <v>8.6</v>
      </c>
      <c r="G15" s="40">
        <v>50.9</v>
      </c>
    </row>
    <row r="16" spans="1:7" x14ac:dyDescent="0.3">
      <c r="A16" s="3" t="s">
        <v>17</v>
      </c>
      <c r="B16" s="53" t="s">
        <v>52</v>
      </c>
      <c r="C16" s="52">
        <v>30</v>
      </c>
      <c r="D16" s="3">
        <v>2.1</v>
      </c>
      <c r="E16" s="52">
        <v>0.9</v>
      </c>
      <c r="F16" s="3">
        <v>15.5</v>
      </c>
      <c r="G16" s="53">
        <v>75</v>
      </c>
    </row>
    <row r="17" spans="1:7" x14ac:dyDescent="0.3">
      <c r="A17" s="3" t="s">
        <v>17</v>
      </c>
      <c r="B17" s="53" t="s">
        <v>23</v>
      </c>
      <c r="C17" s="52">
        <v>150</v>
      </c>
      <c r="D17" s="3">
        <v>0.9</v>
      </c>
      <c r="E17" s="52">
        <v>0.2</v>
      </c>
      <c r="F17" s="3">
        <v>8.1</v>
      </c>
      <c r="G17" s="53">
        <v>37.799999999999997</v>
      </c>
    </row>
    <row r="18" spans="1:7" x14ac:dyDescent="0.3">
      <c r="A18" s="3"/>
      <c r="B18" s="60" t="s">
        <v>53</v>
      </c>
      <c r="C18" s="50">
        <f>SUM(C13:C17)</f>
        <v>660</v>
      </c>
      <c r="D18" s="37">
        <f>SUM(D13:D17)</f>
        <v>18.5</v>
      </c>
      <c r="E18" s="50">
        <f>SUM(E13:E17)</f>
        <v>19.900000000000002</v>
      </c>
      <c r="F18" s="37">
        <f>SUM(F13:F17)</f>
        <v>74.5</v>
      </c>
      <c r="G18" s="51">
        <f>SUM(G13:G17)</f>
        <v>546.9</v>
      </c>
    </row>
    <row r="19" spans="1:7" x14ac:dyDescent="0.3">
      <c r="A19" s="5"/>
      <c r="B19" s="62" t="s">
        <v>54</v>
      </c>
      <c r="C19" s="45"/>
      <c r="D19" s="59"/>
      <c r="E19" s="45"/>
      <c r="F19" s="59"/>
      <c r="G19" s="46"/>
    </row>
    <row r="20" spans="1:7" x14ac:dyDescent="0.3">
      <c r="A20" s="3" t="s">
        <v>34</v>
      </c>
      <c r="B20" s="60" t="s">
        <v>35</v>
      </c>
      <c r="C20" s="36">
        <v>250</v>
      </c>
      <c r="D20" s="56">
        <v>2</v>
      </c>
      <c r="E20" s="36">
        <v>4.9000000000000004</v>
      </c>
      <c r="F20" s="56">
        <v>13.3</v>
      </c>
      <c r="G20" s="58">
        <v>105</v>
      </c>
    </row>
    <row r="21" spans="1:7" x14ac:dyDescent="0.3">
      <c r="A21" s="3" t="s">
        <v>36</v>
      </c>
      <c r="B21" s="35" t="s">
        <v>37</v>
      </c>
      <c r="C21" s="54">
        <v>150</v>
      </c>
      <c r="D21" s="37">
        <v>5.3</v>
      </c>
      <c r="E21" s="50">
        <v>4.9000000000000004</v>
      </c>
      <c r="F21" s="37">
        <v>32.799999999999997</v>
      </c>
      <c r="G21" s="37">
        <v>196.8</v>
      </c>
    </row>
    <row r="22" spans="1:7" x14ac:dyDescent="0.3">
      <c r="A22" s="3" t="s">
        <v>38</v>
      </c>
      <c r="B22" s="35" t="s">
        <v>39</v>
      </c>
      <c r="C22" s="36">
        <v>120</v>
      </c>
      <c r="D22" s="59">
        <v>19.3</v>
      </c>
      <c r="E22" s="36">
        <v>4.8</v>
      </c>
      <c r="F22" s="59">
        <v>12.5</v>
      </c>
      <c r="G22" s="59">
        <v>171</v>
      </c>
    </row>
    <row r="23" spans="1:7" x14ac:dyDescent="0.3">
      <c r="A23" s="1" t="s">
        <v>17</v>
      </c>
      <c r="B23" s="4" t="s">
        <v>40</v>
      </c>
      <c r="C23" s="2">
        <v>30</v>
      </c>
      <c r="D23" s="2">
        <v>2.1</v>
      </c>
      <c r="E23" s="2">
        <v>0.9</v>
      </c>
      <c r="F23" s="2">
        <v>15.5</v>
      </c>
      <c r="G23" s="2">
        <v>75</v>
      </c>
    </row>
    <row r="24" spans="1:7" x14ac:dyDescent="0.3">
      <c r="A24" s="1" t="s">
        <v>17</v>
      </c>
      <c r="B24" s="4" t="s">
        <v>55</v>
      </c>
      <c r="C24" s="2">
        <v>30</v>
      </c>
      <c r="D24" s="2">
        <v>3.4</v>
      </c>
      <c r="E24" s="2">
        <v>0.5</v>
      </c>
      <c r="F24" s="2">
        <v>20.7</v>
      </c>
      <c r="G24" s="37">
        <v>98</v>
      </c>
    </row>
    <row r="25" spans="1:7" x14ac:dyDescent="0.3">
      <c r="A25" s="3" t="s">
        <v>41</v>
      </c>
      <c r="B25" s="35" t="s">
        <v>42</v>
      </c>
      <c r="C25" s="37">
        <v>200</v>
      </c>
      <c r="D25" s="37">
        <v>0.6</v>
      </c>
      <c r="E25" s="37">
        <v>0</v>
      </c>
      <c r="F25" s="37">
        <v>22.7</v>
      </c>
      <c r="G25" s="37">
        <v>93.2</v>
      </c>
    </row>
    <row r="26" spans="1:7" x14ac:dyDescent="0.3">
      <c r="A26" s="3"/>
      <c r="B26" s="35" t="s">
        <v>43</v>
      </c>
      <c r="C26" s="37">
        <f>SUM(C20:C25)</f>
        <v>780</v>
      </c>
      <c r="D26" s="37">
        <f>SUM(D20:D25)</f>
        <v>32.700000000000003</v>
      </c>
      <c r="E26" s="37">
        <f>SUM(E20:E25)</f>
        <v>16</v>
      </c>
      <c r="F26" s="37">
        <f>SUM(F20:F25)</f>
        <v>117.5</v>
      </c>
      <c r="G26" s="37">
        <f>SUM(G20:G25)</f>
        <v>739</v>
      </c>
    </row>
    <row r="27" spans="1:7" ht="15" thickBot="1" x14ac:dyDescent="0.35">
      <c r="B27" s="38" t="s">
        <v>56</v>
      </c>
      <c r="C27" s="43">
        <v>1322</v>
      </c>
      <c r="D27" s="43">
        <f>D26+D17</f>
        <v>33.6</v>
      </c>
      <c r="E27" s="43">
        <f>E26+E17</f>
        <v>16.2</v>
      </c>
      <c r="F27" s="43">
        <f>F26+F17</f>
        <v>125.6</v>
      </c>
      <c r="G27" s="44">
        <f>G26+G17</f>
        <v>776.8</v>
      </c>
    </row>
    <row r="28" spans="1:7" ht="15" thickBot="1" x14ac:dyDescent="0.35">
      <c r="B28" s="73" t="s">
        <v>62</v>
      </c>
      <c r="C28" s="74"/>
      <c r="D28" s="74"/>
      <c r="E28" s="74"/>
      <c r="F28" s="74"/>
      <c r="G28" s="75"/>
    </row>
  </sheetData>
  <mergeCells count="1">
    <mergeCell ref="B28:G28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4654C-CBAB-468B-B86E-5F4E1028DC54}">
  <dimension ref="A10:G28"/>
  <sheetViews>
    <sheetView workbookViewId="0">
      <selection activeCell="J14" sqref="J14"/>
    </sheetView>
  </sheetViews>
  <sheetFormatPr defaultRowHeight="14.4" x14ac:dyDescent="0.3"/>
  <cols>
    <col min="2" max="2" width="35.44140625" customWidth="1"/>
  </cols>
  <sheetData>
    <row r="10" spans="1:7" x14ac:dyDescent="0.3">
      <c r="A10" s="3" t="s">
        <v>44</v>
      </c>
      <c r="B10" s="3" t="s">
        <v>45</v>
      </c>
      <c r="C10" s="3" t="s">
        <v>46</v>
      </c>
      <c r="D10" s="3" t="s">
        <v>6</v>
      </c>
      <c r="E10" s="3" t="s">
        <v>7</v>
      </c>
      <c r="F10" s="3" t="s">
        <v>8</v>
      </c>
      <c r="G10" s="3" t="s">
        <v>33</v>
      </c>
    </row>
    <row r="11" spans="1:7" x14ac:dyDescent="0.3">
      <c r="A11" s="3" t="s">
        <v>58</v>
      </c>
      <c r="B11" s="35"/>
      <c r="C11" s="3" t="s">
        <v>48</v>
      </c>
      <c r="D11" s="3" t="s">
        <v>48</v>
      </c>
      <c r="E11" s="3" t="s">
        <v>48</v>
      </c>
      <c r="F11" s="3" t="s">
        <v>48</v>
      </c>
      <c r="G11" s="3" t="s">
        <v>49</v>
      </c>
    </row>
    <row r="12" spans="1:7" x14ac:dyDescent="0.3">
      <c r="A12" s="3"/>
      <c r="B12" s="35" t="s">
        <v>50</v>
      </c>
      <c r="C12" s="37"/>
      <c r="D12" s="37"/>
      <c r="E12" s="37"/>
      <c r="F12" s="37"/>
      <c r="G12" s="37"/>
    </row>
    <row r="13" spans="1:7" x14ac:dyDescent="0.3">
      <c r="A13" s="3" t="s">
        <v>20</v>
      </c>
      <c r="B13" s="3" t="s">
        <v>21</v>
      </c>
      <c r="C13" s="3">
        <v>30</v>
      </c>
      <c r="D13" s="3">
        <v>7</v>
      </c>
      <c r="E13" s="3">
        <v>8.9</v>
      </c>
      <c r="F13" s="3">
        <v>0</v>
      </c>
      <c r="G13" s="3">
        <v>107.5</v>
      </c>
    </row>
    <row r="14" spans="1:7" x14ac:dyDescent="0.3">
      <c r="A14" s="3" t="s">
        <v>11</v>
      </c>
      <c r="B14" s="3" t="s">
        <v>12</v>
      </c>
      <c r="C14" s="3">
        <v>250</v>
      </c>
      <c r="D14" s="3">
        <v>6.9</v>
      </c>
      <c r="E14" s="3">
        <v>8.8000000000000007</v>
      </c>
      <c r="F14" s="3">
        <v>42.3</v>
      </c>
      <c r="G14" s="3">
        <v>275.7</v>
      </c>
    </row>
    <row r="15" spans="1:7" x14ac:dyDescent="0.3">
      <c r="A15" s="3" t="s">
        <v>51</v>
      </c>
      <c r="B15" s="3" t="s">
        <v>15</v>
      </c>
      <c r="C15" s="3">
        <v>200</v>
      </c>
      <c r="D15" s="3">
        <v>1.6</v>
      </c>
      <c r="E15" s="3">
        <v>1.1000000000000001</v>
      </c>
      <c r="F15" s="3">
        <v>8.6</v>
      </c>
      <c r="G15" s="3">
        <v>50.9</v>
      </c>
    </row>
    <row r="16" spans="1:7" x14ac:dyDescent="0.3">
      <c r="A16" s="3" t="s">
        <v>17</v>
      </c>
      <c r="B16" s="3" t="s">
        <v>52</v>
      </c>
      <c r="C16" s="3">
        <v>30</v>
      </c>
      <c r="D16" s="3">
        <v>2.1</v>
      </c>
      <c r="E16" s="3">
        <v>0.9</v>
      </c>
      <c r="F16" s="3">
        <v>15.5</v>
      </c>
      <c r="G16" s="3">
        <v>75</v>
      </c>
    </row>
    <row r="17" spans="1:7" x14ac:dyDescent="0.3">
      <c r="A17" s="3" t="s">
        <v>17</v>
      </c>
      <c r="B17" s="3" t="s">
        <v>23</v>
      </c>
      <c r="C17" s="3">
        <v>150</v>
      </c>
      <c r="D17" s="3">
        <v>0.9</v>
      </c>
      <c r="E17" s="3">
        <v>0.2</v>
      </c>
      <c r="F17" s="3">
        <v>8.1</v>
      </c>
      <c r="G17" s="3">
        <v>37.799999999999997</v>
      </c>
    </row>
    <row r="18" spans="1:7" x14ac:dyDescent="0.3">
      <c r="A18" s="3"/>
      <c r="B18" s="35" t="s">
        <v>53</v>
      </c>
      <c r="C18" s="37">
        <f>SUM(C13:C17)</f>
        <v>660</v>
      </c>
      <c r="D18" s="37">
        <f>SUM(D13:D17)</f>
        <v>18.5</v>
      </c>
      <c r="E18" s="37">
        <f>SUM(E13:E17)</f>
        <v>19.900000000000002</v>
      </c>
      <c r="F18" s="37">
        <f>SUM(F13:F17)</f>
        <v>74.5</v>
      </c>
      <c r="G18" s="37">
        <f>SUM(G13:G17)</f>
        <v>546.9</v>
      </c>
    </row>
    <row r="19" spans="1:7" x14ac:dyDescent="0.3">
      <c r="A19" s="3"/>
      <c r="B19" s="35" t="s">
        <v>54</v>
      </c>
      <c r="C19" s="37"/>
      <c r="D19" s="37"/>
      <c r="E19" s="37"/>
      <c r="F19" s="37"/>
      <c r="G19" s="37"/>
    </row>
    <row r="20" spans="1:7" x14ac:dyDescent="0.3">
      <c r="A20" s="3" t="s">
        <v>34</v>
      </c>
      <c r="B20" s="35" t="s">
        <v>35</v>
      </c>
      <c r="C20" s="37">
        <v>250</v>
      </c>
      <c r="D20" s="37">
        <v>2</v>
      </c>
      <c r="E20" s="37">
        <v>4.9000000000000004</v>
      </c>
      <c r="F20" s="37">
        <v>13.3</v>
      </c>
      <c r="G20" s="37">
        <v>105</v>
      </c>
    </row>
    <row r="21" spans="1:7" x14ac:dyDescent="0.3">
      <c r="A21" s="3" t="s">
        <v>36</v>
      </c>
      <c r="B21" s="35" t="s">
        <v>37</v>
      </c>
      <c r="C21" s="37">
        <v>200</v>
      </c>
      <c r="D21" s="37">
        <v>5.3</v>
      </c>
      <c r="E21" s="37">
        <v>4.9000000000000004</v>
      </c>
      <c r="F21" s="37">
        <v>32.799999999999997</v>
      </c>
      <c r="G21" s="37">
        <v>196.8</v>
      </c>
    </row>
    <row r="22" spans="1:7" x14ac:dyDescent="0.3">
      <c r="A22" s="3" t="s">
        <v>38</v>
      </c>
      <c r="B22" s="35" t="s">
        <v>39</v>
      </c>
      <c r="C22" s="37">
        <v>120</v>
      </c>
      <c r="D22" s="37">
        <v>19.3</v>
      </c>
      <c r="E22" s="37">
        <v>4.8</v>
      </c>
      <c r="F22" s="37">
        <v>12.5</v>
      </c>
      <c r="G22" s="37">
        <v>171</v>
      </c>
    </row>
    <row r="23" spans="1:7" x14ac:dyDescent="0.3">
      <c r="A23" s="1" t="s">
        <v>17</v>
      </c>
      <c r="B23" s="4" t="s">
        <v>40</v>
      </c>
      <c r="C23" s="2">
        <v>30</v>
      </c>
      <c r="D23" s="2">
        <v>2.1</v>
      </c>
      <c r="E23" s="2">
        <v>0.9</v>
      </c>
      <c r="F23" s="2">
        <v>15.5</v>
      </c>
      <c r="G23" s="2">
        <v>75</v>
      </c>
    </row>
    <row r="24" spans="1:7" x14ac:dyDescent="0.3">
      <c r="A24" s="1" t="s">
        <v>17</v>
      </c>
      <c r="B24" s="4" t="s">
        <v>55</v>
      </c>
      <c r="C24" s="2">
        <v>30</v>
      </c>
      <c r="D24" s="2">
        <v>3.4</v>
      </c>
      <c r="E24" s="2">
        <v>0.5</v>
      </c>
      <c r="F24" s="2">
        <v>20.7</v>
      </c>
      <c r="G24" s="37">
        <v>98</v>
      </c>
    </row>
    <row r="25" spans="1:7" x14ac:dyDescent="0.3">
      <c r="A25" s="3" t="s">
        <v>41</v>
      </c>
      <c r="B25" s="35" t="s">
        <v>42</v>
      </c>
      <c r="C25" s="37">
        <v>200</v>
      </c>
      <c r="D25" s="37">
        <v>0.6</v>
      </c>
      <c r="E25" s="37">
        <v>0</v>
      </c>
      <c r="F25" s="37">
        <v>22.7</v>
      </c>
      <c r="G25" s="37">
        <v>93.2</v>
      </c>
    </row>
    <row r="26" spans="1:7" x14ac:dyDescent="0.3">
      <c r="A26" s="3"/>
      <c r="B26" s="35" t="s">
        <v>43</v>
      </c>
      <c r="C26" s="37">
        <f>SUM(C20:C25)</f>
        <v>830</v>
      </c>
      <c r="D26" s="37">
        <f>SUM(D20:D25)</f>
        <v>32.700000000000003</v>
      </c>
      <c r="E26" s="37">
        <f>SUM(E20:E25)</f>
        <v>16</v>
      </c>
      <c r="F26" s="37">
        <f>SUM(F20:F25)</f>
        <v>117.5</v>
      </c>
      <c r="G26" s="37">
        <f>SUM(G20:G25)</f>
        <v>739</v>
      </c>
    </row>
    <row r="27" spans="1:7" ht="15" thickBot="1" x14ac:dyDescent="0.35">
      <c r="B27" s="66" t="s">
        <v>56</v>
      </c>
      <c r="C27" s="47">
        <v>1322</v>
      </c>
      <c r="D27" s="47">
        <f>D26+D17</f>
        <v>33.6</v>
      </c>
      <c r="E27" s="47">
        <f>E26+E17</f>
        <v>16.2</v>
      </c>
      <c r="F27" s="47">
        <f>F26+F17</f>
        <v>125.6</v>
      </c>
      <c r="G27" s="48">
        <f>G26+G17</f>
        <v>776.8</v>
      </c>
    </row>
    <row r="28" spans="1:7" ht="15" thickBot="1" x14ac:dyDescent="0.35">
      <c r="B28" s="63"/>
      <c r="C28" s="64" t="s">
        <v>61</v>
      </c>
      <c r="D28" s="64"/>
      <c r="E28" s="64"/>
      <c r="F28" s="64"/>
      <c r="G28" s="65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A908E7-9B82-4CE0-9E41-C5EA817DFC32}">
  <dimension ref="A10:G17"/>
  <sheetViews>
    <sheetView tabSelected="1" workbookViewId="0">
      <selection activeCell="I20" sqref="I20"/>
    </sheetView>
  </sheetViews>
  <sheetFormatPr defaultRowHeight="14.4" x14ac:dyDescent="0.3"/>
  <cols>
    <col min="2" max="2" width="20.21875" customWidth="1"/>
  </cols>
  <sheetData>
    <row r="10" spans="1:7" x14ac:dyDescent="0.3">
      <c r="A10" s="3" t="s">
        <v>44</v>
      </c>
      <c r="B10" s="3" t="s">
        <v>45</v>
      </c>
      <c r="C10" s="3" t="s">
        <v>46</v>
      </c>
      <c r="D10" s="3" t="s">
        <v>6</v>
      </c>
      <c r="E10" s="3" t="s">
        <v>7</v>
      </c>
      <c r="F10" s="3" t="s">
        <v>8</v>
      </c>
      <c r="G10" s="3" t="s">
        <v>33</v>
      </c>
    </row>
    <row r="11" spans="1:7" x14ac:dyDescent="0.3">
      <c r="A11" s="3" t="s">
        <v>58</v>
      </c>
      <c r="B11" s="35"/>
      <c r="C11" s="3" t="s">
        <v>48</v>
      </c>
      <c r="D11" s="3" t="s">
        <v>48</v>
      </c>
      <c r="E11" s="3" t="s">
        <v>48</v>
      </c>
      <c r="F11" s="3" t="s">
        <v>48</v>
      </c>
      <c r="G11" s="3" t="s">
        <v>49</v>
      </c>
    </row>
    <row r="12" spans="1:7" x14ac:dyDescent="0.3">
      <c r="A12" s="49" t="s">
        <v>36</v>
      </c>
      <c r="B12" s="35" t="s">
        <v>37</v>
      </c>
      <c r="C12" s="37">
        <v>150</v>
      </c>
      <c r="D12" s="37">
        <v>5.3</v>
      </c>
      <c r="E12" s="37">
        <v>4.9000000000000004</v>
      </c>
      <c r="F12" s="37">
        <v>32.799999999999997</v>
      </c>
      <c r="G12" s="37">
        <v>196.8</v>
      </c>
    </row>
    <row r="13" spans="1:7" x14ac:dyDescent="0.3">
      <c r="A13" s="49" t="s">
        <v>38</v>
      </c>
      <c r="B13" s="35" t="s">
        <v>39</v>
      </c>
      <c r="C13" s="37">
        <v>120</v>
      </c>
      <c r="D13" s="37">
        <v>19.3</v>
      </c>
      <c r="E13" s="37">
        <v>4.8</v>
      </c>
      <c r="F13" s="37">
        <v>12.5</v>
      </c>
      <c r="G13" s="37">
        <v>171</v>
      </c>
    </row>
    <row r="14" spans="1:7" x14ac:dyDescent="0.3">
      <c r="A14" s="1" t="s">
        <v>17</v>
      </c>
      <c r="B14" s="4" t="s">
        <v>40</v>
      </c>
      <c r="C14" s="2">
        <v>30</v>
      </c>
      <c r="D14" s="2">
        <v>2.1</v>
      </c>
      <c r="E14" s="2">
        <v>0.9</v>
      </c>
      <c r="F14" s="2">
        <v>15.5</v>
      </c>
      <c r="G14" s="2">
        <v>75</v>
      </c>
    </row>
    <row r="15" spans="1:7" x14ac:dyDescent="0.3">
      <c r="A15" s="3" t="s">
        <v>41</v>
      </c>
      <c r="B15" s="35" t="s">
        <v>42</v>
      </c>
      <c r="C15" s="37">
        <v>200</v>
      </c>
      <c r="D15" s="37">
        <v>0.6</v>
      </c>
      <c r="E15" s="37">
        <v>0</v>
      </c>
      <c r="F15" s="37">
        <v>22.7</v>
      </c>
      <c r="G15" s="37">
        <v>93.2</v>
      </c>
    </row>
    <row r="16" spans="1:7" ht="15" thickBot="1" x14ac:dyDescent="0.35">
      <c r="A16" s="3"/>
      <c r="B16" s="66" t="s">
        <v>59</v>
      </c>
      <c r="C16" s="58">
        <v>505</v>
      </c>
      <c r="D16" s="58">
        <v>20.9</v>
      </c>
      <c r="E16" s="58">
        <v>27.8</v>
      </c>
      <c r="F16" s="58">
        <v>30.9</v>
      </c>
      <c r="G16" s="58">
        <v>457.2</v>
      </c>
    </row>
    <row r="17" spans="2:7" ht="15" thickBot="1" x14ac:dyDescent="0.35">
      <c r="B17" s="63"/>
      <c r="C17" s="64"/>
      <c r="D17" s="64"/>
      <c r="E17" s="64" t="s">
        <v>60</v>
      </c>
      <c r="F17" s="64"/>
      <c r="G17" s="65"/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начальная школа</vt:lpstr>
      <vt:lpstr>5-11 кл</vt:lpstr>
      <vt:lpstr>ОВЗ мл</vt:lpstr>
      <vt:lpstr>ОВЗ ст</vt:lpstr>
      <vt:lpstr>МиМ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Подкорытова</dc:creator>
  <cp:lastModifiedBy>Ксения Подкорытова</cp:lastModifiedBy>
  <cp:lastPrinted>2023-09-04T11:17:12Z</cp:lastPrinted>
  <dcterms:created xsi:type="dcterms:W3CDTF">2015-06-05T18:19:34Z</dcterms:created>
  <dcterms:modified xsi:type="dcterms:W3CDTF">2024-03-24T06:23:38Z</dcterms:modified>
</cp:coreProperties>
</file>